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7715" windowHeight="10740"/>
  </bookViews>
  <sheets>
    <sheet name="Indicadores" sheetId="1" r:id="rId1"/>
    <sheet name="Datos" sheetId="4" r:id="rId2"/>
  </sheets>
  <calcPr calcId="145621"/>
</workbook>
</file>

<file path=xl/calcChain.xml><?xml version="1.0" encoding="utf-8"?>
<calcChain xmlns="http://schemas.openxmlformats.org/spreadsheetml/2006/main">
  <c r="E16" i="1" l="1"/>
  <c r="E21" i="1"/>
  <c r="E20" i="1"/>
  <c r="E19" i="1"/>
  <c r="E18" i="1"/>
  <c r="E17" i="1"/>
  <c r="E15" i="1"/>
  <c r="E14" i="1"/>
  <c r="E13" i="1"/>
  <c r="E11" i="1"/>
  <c r="E10" i="1"/>
  <c r="E9" i="1"/>
  <c r="E8" i="1"/>
  <c r="E7" i="1"/>
  <c r="E6" i="1"/>
  <c r="E5" i="1"/>
  <c r="E4" i="1"/>
  <c r="E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<sst xmlns="http://schemas.openxmlformats.org/spreadsheetml/2006/main" count="181" uniqueCount="129">
  <si>
    <t>Unidad</t>
  </si>
  <si>
    <t>% de puestos de trabajo ocupados por mujeres</t>
  </si>
  <si>
    <t>%</t>
  </si>
  <si>
    <t>% de diferencia entre el salario más alto y el más bajo de la entidad</t>
  </si>
  <si>
    <t>sí/no</t>
  </si>
  <si>
    <t>% de personas que participan en la elaboración de la planificación estratégica y presupuesto</t>
  </si>
  <si>
    <t>% de personas que participan en la aprobación de la planificación estratégica y presupuesto</t>
  </si>
  <si>
    <t>% de contratos indefinidos respecto al total de puestos de trabajo</t>
  </si>
  <si>
    <t>Se aplican medidas para fomentar la formación de las personas trabajadoras</t>
  </si>
  <si>
    <t>La entidad intercoopera con otras que proporcionan los mismos productos o servicios</t>
  </si>
  <si>
    <t>% de gasto en compras de bienes y servicios a entidades no lucrativas</t>
  </si>
  <si>
    <t>Si eres del Mercado Social: % de gasto en compras de bienes y servicios a entidades del MES</t>
  </si>
  <si>
    <t>% de ingresos vía facturación por venta de bienes o prestación de servicios</t>
  </si>
  <si>
    <t>redes</t>
  </si>
  <si>
    <t>Indicador cuantitativo</t>
  </si>
  <si>
    <t>Dato solicitado</t>
  </si>
  <si>
    <t>Nº de puestos de trabajo ocupados por mujeres expresados en jornadas completas trabajadas</t>
  </si>
  <si>
    <t xml:space="preserve">Nº Total de puestos de trabajo expresados en jornadas completas trabajadas </t>
  </si>
  <si>
    <t>puestos</t>
  </si>
  <si>
    <t>€</t>
  </si>
  <si>
    <t>Fórmula</t>
  </si>
  <si>
    <t>Disponemos de medidas de apoyo para conciliar el trabajo con responsabilidades de cuidados a otras personas, con autocuidados y/o con compromisos activistas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</si>
  <si>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</si>
  <si>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</si>
  <si>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</si>
  <si>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</si>
  <si>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</si>
  <si>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</si>
  <si>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</si>
  <si>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</si>
  <si>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</si>
  <si>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</si>
  <si>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</si>
  <si>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</si>
  <si>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</si>
  <si>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</si>
  <si>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</si>
  <si>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</si>
  <si>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</si>
  <si>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</si>
  <si>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</si>
  <si>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Nº de personas que participan en la elaboración de la planificación estratégica y presupuesto</t>
  </si>
  <si>
    <t>Nº de personas que participan en la aprobación de la planificación estratégica y presupuesto</t>
  </si>
  <si>
    <t>personas</t>
  </si>
  <si>
    <t>Nº de contratos indefinidos expresados en jornadas completas trabajadas</t>
  </si>
  <si>
    <t>contratos</t>
  </si>
  <si>
    <t>D09*100/D02</t>
  </si>
  <si>
    <t>Consumo eléctrico mix (kw)</t>
  </si>
  <si>
    <t>Consumo gas natural (m3)</t>
  </si>
  <si>
    <t>Consumo agua (m3)</t>
  </si>
  <si>
    <t>Consumo propano (m3)</t>
  </si>
  <si>
    <t>kw</t>
  </si>
  <si>
    <t>m3</t>
  </si>
  <si>
    <t>litros</t>
  </si>
  <si>
    <t>20</t>
  </si>
  <si>
    <t>21</t>
  </si>
  <si>
    <t>22</t>
  </si>
  <si>
    <t>23</t>
  </si>
  <si>
    <t>24</t>
  </si>
  <si>
    <t>25</t>
  </si>
  <si>
    <t>26</t>
  </si>
  <si>
    <t>27</t>
  </si>
  <si>
    <t>Gastos totales de la Entidad</t>
  </si>
  <si>
    <t>Importe destinado al coste de personal</t>
  </si>
  <si>
    <t>Importe de las compras realizadas a entidades no lucrativas</t>
  </si>
  <si>
    <t>La entidad pertenece al Mercado Social</t>
  </si>
  <si>
    <t>Importe de las compras realizadas a entidades del Mercado Social</t>
  </si>
  <si>
    <t>Ingresos vía facturación por venta de bienes o prestación de servicios</t>
  </si>
  <si>
    <t>Ingresos totales</t>
  </si>
  <si>
    <t>Importe de las aportaciones a redes y/o asociaciones u otras iniciativas para la construcción de bienes comunes</t>
  </si>
  <si>
    <t>28</t>
  </si>
  <si>
    <t>29</t>
  </si>
  <si>
    <t>Nº de personas socias/voluntarias (no remuneradas)</t>
  </si>
  <si>
    <t>30</t>
  </si>
  <si>
    <t>Importe del salario más alto de la Entidad (bruto anual a jornada completa)</t>
  </si>
  <si>
    <t>Importe del salario más bajo de la Entidad (bruto anual a jornada completa)</t>
  </si>
  <si>
    <t>Son públicos los salarios y otras remuneraciones a nivel interno</t>
  </si>
  <si>
    <t>Emisiones de CO2 por persona trabajadora</t>
  </si>
  <si>
    <t>Kg CO2 equivalente</t>
  </si>
  <si>
    <t>% de ingresos totales vía subvenciones y/o convenios con las AAPP respecto al total de ingresos</t>
  </si>
  <si>
    <t>Ingresos totales vía subvenciones y/o convenios con las AAPP</t>
  </si>
  <si>
    <t>% de gasto en redes y/o asociaciones u otras iniciativas para la construcción de bienes comunes</t>
  </si>
  <si>
    <t>Eres socio/a o cliente de entidades de finanzas éticas y solidarias (Fiare, Coop57, CAES, …)</t>
  </si>
  <si>
    <t>Nº de Redes e iniciativas de transformación social en las que participa la entidad activamente</t>
  </si>
  <si>
    <t>% de mujeres que toman parte en la toma de decisiones de la entidad</t>
  </si>
  <si>
    <t>Disponemos de medidas de mejora en la gestión medioambiental (ahorro de agua, productos ecológicos/comercio justo, eficiencia energética, reciclaje, producción limpia…)</t>
  </si>
  <si>
    <t>Consumo eléctrico renovable (kw)</t>
  </si>
  <si>
    <t>Nº de personas que toman decisiones en la entidad (consejo rector, junta directiva, equipo dirección, …)</t>
  </si>
  <si>
    <t>Nº de mujeres que toman decisiones en la entidad (consejo rector, junta directiva, equipo dirección, …)</t>
  </si>
  <si>
    <t>31</t>
  </si>
  <si>
    <t>32</t>
  </si>
  <si>
    <t>33</t>
  </si>
  <si>
    <t>Son públicos los salarios y otras remuneraciones dentro de la entidad</t>
  </si>
  <si>
    <t>D02*100/D01</t>
  </si>
  <si>
    <t>Nº de personas contratadas/trabajadoras (remuneradas)</t>
  </si>
  <si>
    <t>D06*100/D05</t>
  </si>
  <si>
    <t>(D07-D08)*100/D08</t>
  </si>
  <si>
    <t>D10*100/(D03+D04)</t>
  </si>
  <si>
    <t>D11*100/(D03+D04)</t>
  </si>
  <si>
    <t>D12*100/D01</t>
  </si>
  <si>
    <t>D13</t>
  </si>
  <si>
    <t>D14</t>
  </si>
  <si>
    <t>D21</t>
  </si>
  <si>
    <t>D22</t>
  </si>
  <si>
    <t>D25*100/(D23-D24)</t>
  </si>
  <si>
    <t>Resultado</t>
  </si>
  <si>
    <t>Si D26=Sí; D27*100/(D23-D24)</t>
  </si>
  <si>
    <t>D29*100/D28</t>
  </si>
  <si>
    <t>D30*100/D28</t>
  </si>
  <si>
    <t>D31*100/(D23-D24)</t>
  </si>
  <si>
    <t>D32</t>
  </si>
  <si>
    <t>D33</t>
  </si>
  <si>
    <t>Dato</t>
  </si>
  <si>
    <t>Sí</t>
  </si>
  <si>
    <t>No</t>
  </si>
  <si>
    <t>!!!!!</t>
  </si>
  <si>
    <t>Ref.</t>
  </si>
  <si>
    <t>Rellenar únicamente la hoja "Datos". En esta hoja, llamada "Indicadores", se volcarán los datosmediante fórmulas.</t>
  </si>
  <si>
    <t>Consumo gasóleo en calefacción (litros)</t>
  </si>
  <si>
    <t>Falta definir los coeficientes</t>
  </si>
  <si>
    <t>Viajes coche (km)</t>
  </si>
  <si>
    <t>Viajes autobus (km)</t>
  </si>
  <si>
    <t>Viajes tren (km)</t>
  </si>
  <si>
    <t>Viajes avión (km)</t>
  </si>
  <si>
    <t>km</t>
  </si>
  <si>
    <t>34</t>
  </si>
  <si>
    <t>35</t>
  </si>
  <si>
    <t>36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</si>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</sst>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5A14"/>
      <name val="Calibri"/>
      <family val="2"/>
      <scheme val="minor"/>
    </font>
    <font>
      <sz val="11"/>
      <color rgb="FF005A14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A1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5A14"/>
      </left>
      <right style="hair">
        <color auto="1"/>
      </right>
      <top style="medium">
        <color rgb="FF005A1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5A14"/>
      </top>
      <bottom style="hair">
        <color auto="1"/>
      </bottom>
      <diagonal/>
    </border>
    <border>
      <left style="hair">
        <color auto="1"/>
      </left>
      <right style="medium">
        <color rgb="FF005A14"/>
      </right>
      <top style="medium">
        <color rgb="FF005A14"/>
      </top>
      <bottom style="hair">
        <color auto="1"/>
      </bottom>
      <diagonal/>
    </border>
    <border>
      <left style="medium">
        <color rgb="FF005A1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5A14"/>
      </right>
      <top style="hair">
        <color auto="1"/>
      </top>
      <bottom style="hair">
        <color auto="1"/>
      </bottom>
      <diagonal/>
    </border>
    <border>
      <left style="medium">
        <color rgb="FF005A14"/>
      </left>
      <right style="hair">
        <color auto="1"/>
      </right>
      <top style="hair">
        <color auto="1"/>
      </top>
      <bottom style="medium">
        <color rgb="FF005A1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5A14"/>
      </bottom>
      <diagonal/>
    </border>
    <border>
      <left style="hair">
        <color auto="1"/>
      </left>
      <right style="medium">
        <color rgb="FF005A14"/>
      </right>
      <top style="hair">
        <color auto="1"/>
      </top>
      <bottom style="medium">
        <color rgb="FF005A14"/>
      </bottom>
      <diagonal/>
    </border>
  </borders>
  <cellStyleXfs count="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9" fontId="3" fillId="0" borderId="4" xfId="3" applyFont="1" applyBorder="1" applyAlignment="1">
      <alignment horizontal="right" vertical="center" indent="1"/>
    </xf>
    <xf numFmtId="9" fontId="3" fillId="0" borderId="6" xfId="3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164" fontId="3" fillId="0" borderId="6" xfId="2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9" fontId="3" fillId="0" borderId="6" xfId="3" applyFont="1" applyFill="1" applyBorder="1" applyAlignment="1">
      <alignment horizontal="right" vertical="center" indent="1"/>
    </xf>
    <xf numFmtId="0" fontId="2" fillId="3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colors>
    <mruColors>
      <color rgb="FF005A1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tabSelected="1" workbookViewId="0">
      <selection activeCell="B26" sqref="B26"/>
    </sheetView>
  </sheetViews>
  <sheetFormatPr baseColWidth="10" defaultRowHeight="15" x14ac:dyDescent="0.25"/>
  <cols>
    <col min="1" max="1" width="5.42578125" style="2" customWidth="1"/>
    <col min="2" max="2" width="86.7109375" style="1" customWidth="1"/>
    <col min="3" max="3" width="11.85546875" style="1" customWidth="1"/>
    <col min="4" max="4" width="26.42578125" style="1" customWidth="1"/>
    <col min="5" max="5" width="14.85546875" style="1" customWidth="1"/>
    <col min="6" max="16384" width="11.42578125" style="1"/>
  </cols>
  <sheetData>
    <row r="1" spans="1:5" ht="18.75" customHeight="1" x14ac:dyDescent="0.25">
      <c r="A1" s="3" t="s">
        <v>116</v>
      </c>
      <c r="B1" s="7" t="s">
        <v>14</v>
      </c>
      <c r="C1" s="6" t="s">
        <v>0</v>
      </c>
      <c r="D1" s="6" t="s">
        <v>20</v>
      </c>
      <c r="E1" s="6" t="s">
        <v>105</v>
      </c>
    </row>
    <row r="2" spans="1:5" s="23" customFormat="1" ht="7.5" customHeight="1" thickBot="1" x14ac:dyDescent="0.3">
      <c r="A2" s="20"/>
      <c r="B2" s="21"/>
      <c r="C2" s="22"/>
      <c r="D2" s="22"/>
      <c r="E2" s="22"/>
    </row>
    <row r="3" spans="1:5" ht="18.75" customHeight="1" x14ac:dyDescent="0.25">
      <c r="A3" s="24">
        <f>1+A2</f>
        <v>1</v>
      </c>
      <c r="B3" s="15" t="s">
        <v>1</v>
      </c>
      <c r="C3" s="16" t="s">
        <v>2</v>
      </c>
      <c r="D3" s="15" t="s">
        <v>93</v>
      </c>
      <c r="E3" s="29" t="e">
        <f>+Datos!D4/Datos!D3</f>
        <v>#DIV/0!</v>
      </c>
    </row>
    <row r="4" spans="1:5" ht="18.75" customHeight="1" x14ac:dyDescent="0.25">
      <c r="A4" s="25">
        <f t="shared" ref="A4:A21" si="0">1+A3</f>
        <v>2</v>
      </c>
      <c r="B4" s="9" t="s">
        <v>84</v>
      </c>
      <c r="C4" s="10" t="s">
        <v>2</v>
      </c>
      <c r="D4" s="9" t="s">
        <v>95</v>
      </c>
      <c r="E4" s="30" t="e">
        <f>+Datos!D8/Datos!D7</f>
        <v>#DIV/0!</v>
      </c>
    </row>
    <row r="5" spans="1:5" ht="18.75" customHeight="1" x14ac:dyDescent="0.25">
      <c r="A5" s="25">
        <f t="shared" si="0"/>
        <v>3</v>
      </c>
      <c r="B5" s="9" t="s">
        <v>3</v>
      </c>
      <c r="C5" s="10" t="s">
        <v>2</v>
      </c>
      <c r="D5" s="9" t="s">
        <v>96</v>
      </c>
      <c r="E5" s="30" t="e">
        <f>+(Datos!D9-Datos!D10)/Datos!D10</f>
        <v>#DIV/0!</v>
      </c>
    </row>
    <row r="6" spans="1:5" ht="18.75" customHeight="1" x14ac:dyDescent="0.25">
      <c r="A6" s="25">
        <f t="shared" si="0"/>
        <v>4</v>
      </c>
      <c r="B6" s="9" t="s">
        <v>76</v>
      </c>
      <c r="C6" s="10" t="s">
        <v>4</v>
      </c>
      <c r="D6" s="9" t="s">
        <v>46</v>
      </c>
      <c r="E6" s="31">
        <f>+Datos!D11</f>
        <v>0</v>
      </c>
    </row>
    <row r="7" spans="1:5" ht="18.75" customHeight="1" x14ac:dyDescent="0.25">
      <c r="A7" s="25">
        <f t="shared" si="0"/>
        <v>5</v>
      </c>
      <c r="B7" s="9" t="s">
        <v>5</v>
      </c>
      <c r="C7" s="10" t="s">
        <v>2</v>
      </c>
      <c r="D7" s="11" t="s">
        <v>97</v>
      </c>
      <c r="E7" s="30" t="e">
        <f>+Datos!D12/(Datos!D5+Datos!D6)</f>
        <v>#DIV/0!</v>
      </c>
    </row>
    <row r="8" spans="1:5" ht="18.75" customHeight="1" x14ac:dyDescent="0.25">
      <c r="A8" s="25">
        <f t="shared" si="0"/>
        <v>6</v>
      </c>
      <c r="B8" s="9" t="s">
        <v>6</v>
      </c>
      <c r="C8" s="10" t="s">
        <v>2</v>
      </c>
      <c r="D8" s="11" t="s">
        <v>98</v>
      </c>
      <c r="E8" s="30" t="e">
        <f>+Datos!D13/(Datos!D5+Datos!D6)</f>
        <v>#DIV/0!</v>
      </c>
    </row>
    <row r="9" spans="1:5" ht="18.75" customHeight="1" x14ac:dyDescent="0.25">
      <c r="A9" s="25">
        <f t="shared" si="0"/>
        <v>7</v>
      </c>
      <c r="B9" s="9" t="s">
        <v>7</v>
      </c>
      <c r="C9" s="10" t="s">
        <v>2</v>
      </c>
      <c r="D9" s="9" t="s">
        <v>99</v>
      </c>
      <c r="E9" s="30" t="e">
        <f>+Datos!D14/Datos!D3</f>
        <v>#DIV/0!</v>
      </c>
    </row>
    <row r="10" spans="1:5" ht="18.75" customHeight="1" x14ac:dyDescent="0.25">
      <c r="A10" s="25">
        <f t="shared" si="0"/>
        <v>8</v>
      </c>
      <c r="B10" s="9" t="s">
        <v>8</v>
      </c>
      <c r="C10" s="10" t="s">
        <v>4</v>
      </c>
      <c r="D10" s="10" t="s">
        <v>100</v>
      </c>
      <c r="E10" s="31">
        <f>+Datos!D15</f>
        <v>0</v>
      </c>
    </row>
    <row r="11" spans="1:5" ht="30" x14ac:dyDescent="0.25">
      <c r="A11" s="25">
        <f t="shared" si="0"/>
        <v>9</v>
      </c>
      <c r="B11" s="9" t="s">
        <v>21</v>
      </c>
      <c r="C11" s="10" t="s">
        <v>4</v>
      </c>
      <c r="D11" s="10" t="s">
        <v>101</v>
      </c>
      <c r="E11" s="31">
        <f>+Datos!D16</f>
        <v>0</v>
      </c>
    </row>
    <row r="12" spans="1:5" ht="30" customHeight="1" x14ac:dyDescent="0.25">
      <c r="A12" s="25">
        <f t="shared" si="0"/>
        <v>10</v>
      </c>
      <c r="B12" s="9" t="s">
        <v>77</v>
      </c>
      <c r="C12" s="9" t="s">
        <v>78</v>
      </c>
      <c r="D12" s="26" t="s">
        <v>119</v>
      </c>
      <c r="E12" s="37"/>
    </row>
    <row r="13" spans="1:5" ht="30" x14ac:dyDescent="0.25">
      <c r="A13" s="25">
        <f t="shared" si="0"/>
        <v>11</v>
      </c>
      <c r="B13" s="9" t="s">
        <v>85</v>
      </c>
      <c r="C13" s="10" t="s">
        <v>4</v>
      </c>
      <c r="D13" s="9" t="s">
        <v>102</v>
      </c>
      <c r="E13" s="31">
        <f>+Datos!D27</f>
        <v>0</v>
      </c>
    </row>
    <row r="14" spans="1:5" ht="18.75" customHeight="1" x14ac:dyDescent="0.25">
      <c r="A14" s="25">
        <f t="shared" si="0"/>
        <v>12</v>
      </c>
      <c r="B14" s="9" t="s">
        <v>9</v>
      </c>
      <c r="C14" s="10" t="s">
        <v>4</v>
      </c>
      <c r="D14" s="9" t="s">
        <v>103</v>
      </c>
      <c r="E14" s="31">
        <f>+Datos!D28</f>
        <v>0</v>
      </c>
    </row>
    <row r="15" spans="1:5" ht="18.75" customHeight="1" x14ac:dyDescent="0.25">
      <c r="A15" s="25">
        <f t="shared" si="0"/>
        <v>13</v>
      </c>
      <c r="B15" s="9" t="s">
        <v>10</v>
      </c>
      <c r="C15" s="10" t="s">
        <v>2</v>
      </c>
      <c r="D15" s="9" t="s">
        <v>104</v>
      </c>
      <c r="E15" s="30" t="e">
        <f>+Datos!D31/(Datos!D29-Datos!D30)</f>
        <v>#DIV/0!</v>
      </c>
    </row>
    <row r="16" spans="1:5" ht="18.75" customHeight="1" x14ac:dyDescent="0.25">
      <c r="A16" s="25">
        <f t="shared" si="0"/>
        <v>14</v>
      </c>
      <c r="B16" s="9" t="s">
        <v>11</v>
      </c>
      <c r="C16" s="10" t="s">
        <v>2</v>
      </c>
      <c r="D16" s="9" t="s">
        <v>106</v>
      </c>
      <c r="E16" s="38" t="str">
        <f>+IF(Datos!D32="sí",(Datos!D33/(Datos!D29-Datos!D30)),"no procede")</f>
        <v>no procede</v>
      </c>
    </row>
    <row r="17" spans="1:5" ht="18.75" customHeight="1" x14ac:dyDescent="0.25">
      <c r="A17" s="25">
        <f t="shared" si="0"/>
        <v>15</v>
      </c>
      <c r="B17" s="9" t="s">
        <v>79</v>
      </c>
      <c r="C17" s="10" t="s">
        <v>2</v>
      </c>
      <c r="D17" s="9" t="s">
        <v>107</v>
      </c>
      <c r="E17" s="30" t="e">
        <f>+Datos!D35/Datos!D34</f>
        <v>#DIV/0!</v>
      </c>
    </row>
    <row r="18" spans="1:5" ht="18.75" customHeight="1" x14ac:dyDescent="0.25">
      <c r="A18" s="25">
        <f t="shared" si="0"/>
        <v>16</v>
      </c>
      <c r="B18" s="9" t="s">
        <v>12</v>
      </c>
      <c r="C18" s="10" t="s">
        <v>2</v>
      </c>
      <c r="D18" s="9" t="s">
        <v>108</v>
      </c>
      <c r="E18" s="30" t="e">
        <f>+Datos!D36/Datos!D34</f>
        <v>#DIV/0!</v>
      </c>
    </row>
    <row r="19" spans="1:5" ht="18.75" customHeight="1" x14ac:dyDescent="0.25">
      <c r="A19" s="25">
        <f t="shared" si="0"/>
        <v>17</v>
      </c>
      <c r="B19" s="9" t="s">
        <v>81</v>
      </c>
      <c r="C19" s="10" t="s">
        <v>2</v>
      </c>
      <c r="D19" s="9" t="s">
        <v>109</v>
      </c>
      <c r="E19" s="30" t="e">
        <f>+Datos!D37/(Datos!D29-Datos!D30)</f>
        <v>#DIV/0!</v>
      </c>
    </row>
    <row r="20" spans="1:5" ht="18.75" customHeight="1" x14ac:dyDescent="0.25">
      <c r="A20" s="25">
        <f t="shared" si="0"/>
        <v>18</v>
      </c>
      <c r="B20" s="9" t="s">
        <v>82</v>
      </c>
      <c r="C20" s="10" t="s">
        <v>4</v>
      </c>
      <c r="D20" s="9" t="s">
        <v>110</v>
      </c>
      <c r="E20" s="31">
        <f>+Datos!D38</f>
        <v>0</v>
      </c>
    </row>
    <row r="21" spans="1:5" ht="18.75" customHeight="1" thickBot="1" x14ac:dyDescent="0.3">
      <c r="A21" s="27">
        <f t="shared" si="0"/>
        <v>19</v>
      </c>
      <c r="B21" s="18" t="s">
        <v>83</v>
      </c>
      <c r="C21" s="19" t="s">
        <v>13</v>
      </c>
      <c r="D21" s="18" t="s">
        <v>111</v>
      </c>
      <c r="E21" s="36">
        <f>+Datos!D39</f>
        <v>0</v>
      </c>
    </row>
    <row r="23" spans="1:5" x14ac:dyDescent="0.25">
      <c r="A23" s="28" t="s">
        <v>115</v>
      </c>
      <c r="B23" s="39" t="s">
        <v>117</v>
      </c>
      <c r="C23" s="39"/>
      <c r="D23" s="39"/>
    </row>
    <row r="24" spans="1:5" x14ac:dyDescent="0.25">
      <c r="D24" s="5"/>
    </row>
    <row r="25" spans="1:5" x14ac:dyDescent="0.25">
      <c r="D25" s="5"/>
    </row>
    <row r="26" spans="1:5" x14ac:dyDescent="0.25">
      <c r="D26" s="5"/>
    </row>
    <row r="27" spans="1:5" x14ac:dyDescent="0.25">
      <c r="D27" s="5"/>
    </row>
    <row r="28" spans="1:5" x14ac:dyDescent="0.25">
      <c r="D28" s="5"/>
    </row>
    <row r="29" spans="1:5" x14ac:dyDescent="0.25">
      <c r="D29" s="5"/>
    </row>
    <row r="30" spans="1:5" x14ac:dyDescent="0.25">
      <c r="D30" s="5"/>
    </row>
    <row r="31" spans="1:5" x14ac:dyDescent="0.25">
      <c r="D31" s="5"/>
    </row>
    <row r="32" spans="1:5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40" spans="4:4" ht="15" customHeight="1" x14ac:dyDescent="0.25"/>
    <row r="53" spans="2:4" x14ac:dyDescent="0.25">
      <c r="D53" s="5"/>
    </row>
    <row r="54" spans="2:4" x14ac:dyDescent="0.25">
      <c r="B54" s="4"/>
    </row>
  </sheetData>
  <mergeCells count="1">
    <mergeCell ref="B23:D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opLeftCell="A13" zoomScaleNormal="100" workbookViewId="0">
      <selection activeCell="B43" sqref="B43"/>
    </sheetView>
  </sheetViews>
  <sheetFormatPr baseColWidth="10" defaultRowHeight="15" x14ac:dyDescent="0.25"/>
  <cols>
    <col min="1" max="1" width="5.85546875" customWidth="1"/>
    <col min="2" max="2" width="114.85546875" customWidth="1"/>
    <col min="4" max="4" width="12.85546875" customWidth="1"/>
    <col min="6" max="6" width="0" hidden="1" customWidth="1"/>
  </cols>
  <sheetData>
    <row r="1" spans="1:6" ht="15.75" x14ac:dyDescent="0.25">
      <c r="A1" s="3" t="s">
        <v>116</v>
      </c>
      <c r="B1" s="7" t="s">
        <v>15</v>
      </c>
      <c r="C1" s="6" t="s">
        <v>0</v>
      </c>
      <c r="D1" s="6" t="s">
        <v>112</v>
      </c>
    </row>
    <row r="2" spans="1:6" ht="7.5" customHeight="1" thickBot="1" x14ac:dyDescent="0.3">
      <c r="A2" s="8"/>
    </row>
    <row r="3" spans="1:6" x14ac:dyDescent="0.25">
      <c r="A3" s="14" t="s">
        <v>22</v>
      </c>
      <c r="B3" s="15" t="s">
        <v>17</v>
      </c>
      <c r="C3" s="16" t="s">
        <v>18</v>
      </c>
      <c r="D3" s="32"/>
      <c r="F3" t="s">
        <v>113</v>
      </c>
    </row>
    <row r="4" spans="1:6" x14ac:dyDescent="0.25">
      <c r="A4" s="17" t="s">
        <v>23</v>
      </c>
      <c r="B4" s="9" t="s">
        <v>16</v>
      </c>
      <c r="C4" s="10" t="s">
        <v>18</v>
      </c>
      <c r="D4" s="33"/>
      <c r="F4" t="s">
        <v>114</v>
      </c>
    </row>
    <row r="5" spans="1:6" x14ac:dyDescent="0.25">
      <c r="A5" s="17" t="s">
        <v>24</v>
      </c>
      <c r="B5" s="11" t="s">
        <v>94</v>
      </c>
      <c r="C5" s="12" t="s">
        <v>43</v>
      </c>
      <c r="D5" s="33"/>
    </row>
    <row r="6" spans="1:6" x14ac:dyDescent="0.25">
      <c r="A6" s="17" t="s">
        <v>25</v>
      </c>
      <c r="B6" s="9" t="s">
        <v>72</v>
      </c>
      <c r="C6" s="10" t="s">
        <v>43</v>
      </c>
      <c r="D6" s="34"/>
    </row>
    <row r="7" spans="1:6" x14ac:dyDescent="0.25">
      <c r="A7" s="17" t="s">
        <v>26</v>
      </c>
      <c r="B7" s="9" t="s">
        <v>87</v>
      </c>
      <c r="C7" s="10" t="s">
        <v>43</v>
      </c>
      <c r="D7" s="34"/>
    </row>
    <row r="8" spans="1:6" x14ac:dyDescent="0.25">
      <c r="A8" s="17" t="s">
        <v>27</v>
      </c>
      <c r="B8" s="9" t="s">
        <v>88</v>
      </c>
      <c r="C8" s="10" t="s">
        <v>43</v>
      </c>
      <c r="D8" s="34"/>
    </row>
    <row r="9" spans="1:6" x14ac:dyDescent="0.25">
      <c r="A9" s="17" t="s">
        <v>28</v>
      </c>
      <c r="B9" s="9" t="s">
        <v>74</v>
      </c>
      <c r="C9" s="10" t="s">
        <v>19</v>
      </c>
      <c r="D9" s="35">
        <v>0</v>
      </c>
    </row>
    <row r="10" spans="1:6" x14ac:dyDescent="0.25">
      <c r="A10" s="17" t="s">
        <v>29</v>
      </c>
      <c r="B10" s="9" t="s">
        <v>75</v>
      </c>
      <c r="C10" s="10" t="s">
        <v>19</v>
      </c>
      <c r="D10" s="35">
        <v>0</v>
      </c>
    </row>
    <row r="11" spans="1:6" x14ac:dyDescent="0.25">
      <c r="A11" s="17" t="s">
        <v>30</v>
      </c>
      <c r="B11" s="9" t="s">
        <v>92</v>
      </c>
      <c r="C11" s="10" t="s">
        <v>4</v>
      </c>
      <c r="D11" s="31"/>
    </row>
    <row r="12" spans="1:6" x14ac:dyDescent="0.25">
      <c r="A12" s="17" t="s">
        <v>31</v>
      </c>
      <c r="B12" s="9" t="s">
        <v>41</v>
      </c>
      <c r="C12" s="10" t="s">
        <v>43</v>
      </c>
      <c r="D12" s="34"/>
    </row>
    <row r="13" spans="1:6" x14ac:dyDescent="0.25">
      <c r="A13" s="17" t="s">
        <v>32</v>
      </c>
      <c r="B13" s="9" t="s">
        <v>42</v>
      </c>
      <c r="C13" s="10" t="s">
        <v>43</v>
      </c>
      <c r="D13" s="34"/>
    </row>
    <row r="14" spans="1:6" x14ac:dyDescent="0.25">
      <c r="A14" s="17" t="s">
        <v>33</v>
      </c>
      <c r="B14" s="9" t="s">
        <v>44</v>
      </c>
      <c r="C14" s="10" t="s">
        <v>45</v>
      </c>
      <c r="D14" s="34"/>
    </row>
    <row r="15" spans="1:6" x14ac:dyDescent="0.25">
      <c r="A15" s="17" t="s">
        <v>34</v>
      </c>
      <c r="B15" s="9" t="s">
        <v>8</v>
      </c>
      <c r="C15" s="10" t="s">
        <v>4</v>
      </c>
      <c r="D15" s="31"/>
    </row>
    <row r="16" spans="1:6" ht="30" x14ac:dyDescent="0.25">
      <c r="A16" s="17" t="s">
        <v>35</v>
      </c>
      <c r="B16" s="9" t="s">
        <v>21</v>
      </c>
      <c r="C16" s="10" t="s">
        <v>4</v>
      </c>
      <c r="D16" s="31"/>
    </row>
    <row r="17" spans="1:4" x14ac:dyDescent="0.25">
      <c r="A17" s="17" t="s">
        <v>36</v>
      </c>
      <c r="B17" s="13" t="s">
        <v>47</v>
      </c>
      <c r="C17" s="10" t="s">
        <v>51</v>
      </c>
      <c r="D17" s="34"/>
    </row>
    <row r="18" spans="1:4" x14ac:dyDescent="0.25">
      <c r="A18" s="17" t="s">
        <v>37</v>
      </c>
      <c r="B18" s="13" t="s">
        <v>86</v>
      </c>
      <c r="C18" s="10" t="s">
        <v>51</v>
      </c>
      <c r="D18" s="34"/>
    </row>
    <row r="19" spans="1:4" x14ac:dyDescent="0.25">
      <c r="A19" s="17" t="s">
        <v>38</v>
      </c>
      <c r="B19" s="13" t="s">
        <v>48</v>
      </c>
      <c r="C19" s="10" t="s">
        <v>52</v>
      </c>
      <c r="D19" s="34"/>
    </row>
    <row r="20" spans="1:4" x14ac:dyDescent="0.25">
      <c r="A20" s="17" t="s">
        <v>39</v>
      </c>
      <c r="B20" s="13" t="s">
        <v>49</v>
      </c>
      <c r="C20" s="10" t="s">
        <v>52</v>
      </c>
      <c r="D20" s="34"/>
    </row>
    <row r="21" spans="1:4" x14ac:dyDescent="0.25">
      <c r="A21" s="17" t="s">
        <v>40</v>
      </c>
      <c r="B21" s="13" t="s">
        <v>50</v>
      </c>
      <c r="C21" s="10" t="s">
        <v>52</v>
      </c>
      <c r="D21" s="34"/>
    </row>
    <row r="22" spans="1:4" x14ac:dyDescent="0.25">
      <c r="A22" s="17" t="s">
        <v>54</v>
      </c>
      <c r="B22" s="13" t="s">
        <v>118</v>
      </c>
      <c r="C22" s="10" t="s">
        <v>53</v>
      </c>
      <c r="D22" s="34"/>
    </row>
    <row r="23" spans="1:4" x14ac:dyDescent="0.25">
      <c r="A23" s="17" t="s">
        <v>55</v>
      </c>
      <c r="B23" s="13" t="s">
        <v>120</v>
      </c>
      <c r="C23" s="10" t="s">
        <v>124</v>
      </c>
      <c r="D23" s="34"/>
    </row>
    <row r="24" spans="1:4" x14ac:dyDescent="0.25">
      <c r="A24" s="17" t="s">
        <v>56</v>
      </c>
      <c r="B24" s="13" t="s">
        <v>121</v>
      </c>
      <c r="C24" s="10" t="s">
        <v>124</v>
      </c>
      <c r="D24" s="34"/>
    </row>
    <row r="25" spans="1:4" x14ac:dyDescent="0.25">
      <c r="A25" s="17" t="s">
        <v>57</v>
      </c>
      <c r="B25" s="13" t="s">
        <v>122</v>
      </c>
      <c r="C25" s="10" t="s">
        <v>124</v>
      </c>
      <c r="D25" s="34"/>
    </row>
    <row r="26" spans="1:4" x14ac:dyDescent="0.25">
      <c r="A26" s="17" t="s">
        <v>58</v>
      </c>
      <c r="B26" s="13" t="s">
        <v>123</v>
      </c>
      <c r="C26" s="10" t="s">
        <v>124</v>
      </c>
      <c r="D26" s="34"/>
    </row>
    <row r="27" spans="1:4" ht="30" x14ac:dyDescent="0.25">
      <c r="A27" s="17" t="s">
        <v>59</v>
      </c>
      <c r="B27" s="9" t="s">
        <v>85</v>
      </c>
      <c r="C27" s="10" t="s">
        <v>4</v>
      </c>
      <c r="D27" s="31"/>
    </row>
    <row r="28" spans="1:4" x14ac:dyDescent="0.25">
      <c r="A28" s="17" t="s">
        <v>60</v>
      </c>
      <c r="B28" s="9" t="s">
        <v>9</v>
      </c>
      <c r="C28" s="10" t="s">
        <v>4</v>
      </c>
      <c r="D28" s="31"/>
    </row>
    <row r="29" spans="1:4" x14ac:dyDescent="0.25">
      <c r="A29" s="17" t="s">
        <v>61</v>
      </c>
      <c r="B29" s="9" t="s">
        <v>62</v>
      </c>
      <c r="C29" s="10" t="s">
        <v>19</v>
      </c>
      <c r="D29" s="35"/>
    </row>
    <row r="30" spans="1:4" x14ac:dyDescent="0.25">
      <c r="A30" s="17" t="s">
        <v>70</v>
      </c>
      <c r="B30" s="9" t="s">
        <v>63</v>
      </c>
      <c r="C30" s="10" t="s">
        <v>19</v>
      </c>
      <c r="D30" s="35"/>
    </row>
    <row r="31" spans="1:4" x14ac:dyDescent="0.25">
      <c r="A31" s="17" t="s">
        <v>71</v>
      </c>
      <c r="B31" s="9" t="s">
        <v>64</v>
      </c>
      <c r="C31" s="10" t="s">
        <v>19</v>
      </c>
      <c r="D31" s="35">
        <v>0</v>
      </c>
    </row>
    <row r="32" spans="1:4" x14ac:dyDescent="0.25">
      <c r="A32" s="17" t="s">
        <v>73</v>
      </c>
      <c r="B32" s="9" t="s">
        <v>65</v>
      </c>
      <c r="C32" s="10" t="s">
        <v>4</v>
      </c>
      <c r="D32" s="31"/>
    </row>
    <row r="33" spans="1:4" x14ac:dyDescent="0.25">
      <c r="A33" s="17" t="s">
        <v>89</v>
      </c>
      <c r="B33" s="9" t="s">
        <v>66</v>
      </c>
      <c r="C33" s="10" t="s">
        <v>19</v>
      </c>
      <c r="D33" s="35"/>
    </row>
    <row r="34" spans="1:4" x14ac:dyDescent="0.25">
      <c r="A34" s="17" t="s">
        <v>90</v>
      </c>
      <c r="B34" s="9" t="s">
        <v>68</v>
      </c>
      <c r="C34" s="10" t="s">
        <v>19</v>
      </c>
      <c r="D34" s="35">
        <v>0</v>
      </c>
    </row>
    <row r="35" spans="1:4" x14ac:dyDescent="0.25">
      <c r="A35" s="17" t="s">
        <v>91</v>
      </c>
      <c r="B35" s="9" t="s">
        <v>80</v>
      </c>
      <c r="C35" s="10" t="s">
        <v>19</v>
      </c>
      <c r="D35" s="35">
        <v>0</v>
      </c>
    </row>
    <row r="36" spans="1:4" x14ac:dyDescent="0.25">
      <c r="A36" s="17" t="s">
        <v>125</v>
      </c>
      <c r="B36" s="9" t="s">
        <v>67</v>
      </c>
      <c r="C36" s="10" t="s">
        <v>19</v>
      </c>
      <c r="D36" s="35">
        <v>0</v>
      </c>
    </row>
    <row r="37" spans="1:4" x14ac:dyDescent="0.25">
      <c r="A37" s="17" t="s">
        <v>126</v>
      </c>
      <c r="B37" s="9" t="s">
        <v>69</v>
      </c>
      <c r="C37" s="10" t="s">
        <v>19</v>
      </c>
      <c r="D37" s="35">
        <v>0</v>
      </c>
    </row>
    <row r="38" spans="1:4" x14ac:dyDescent="0.25">
      <c r="A38" s="17" t="s">
        <v>127</v>
      </c>
      <c r="B38" s="9" t="s">
        <v>82</v>
      </c>
      <c r="C38" s="10" t="s">
        <v>4</v>
      </c>
      <c r="D38" s="31"/>
    </row>
    <row r="39" spans="1:4" ht="15.75" thickBot="1" x14ac:dyDescent="0.3">
      <c r="A39" s="40" t="s">
        <v>128</v>
      </c>
      <c r="B39" s="18" t="s">
        <v>83</v>
      </c>
      <c r="C39" s="19" t="s">
        <v>13</v>
      </c>
      <c r="D39" s="36"/>
    </row>
  </sheetData>
  <dataConsolidate/>
  <dataValidations count="1">
    <dataValidation type="list" allowBlank="1" showInputMessage="1" showErrorMessage="1" sqref="D11 D15:D16 D27:D28 D32 D38">
      <formula1>$F$3:$F$4</formula1>
    </dataValidation>
  </dataValidations>
  <pageMargins left="0.25" right="0.25" top="0.75" bottom="0.75" header="0.3" footer="0.3"/>
  <pageSetup paperSize="9" scale="91" orientation="landscape" verticalDpi="0" r:id="rId1"/>
  <ignoredErrors>
    <ignoredError sqref="A3: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Amaia</dc:creator>
  <cp:lastModifiedBy>Amaia</cp:lastModifiedBy>
  <dcterms:created xsi:type="dcterms:W3CDTF">2014-04-28T09:09:37Z</dcterms:created>
  <dcterms:modified xsi:type="dcterms:W3CDTF">2014-05-28T13:59:21Z</dcterms:modified>
</cp:coreProperties>
</file>